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Доходы" sheetId="2" r:id="rId1"/>
    <sheet name="Расходы" sheetId="3" r:id="rId2"/>
  </sheets>
  <calcPr calcId="144525"/>
</workbook>
</file>

<file path=xl/calcChain.xml><?xml version="1.0" encoding="utf-8"?>
<calcChain xmlns="http://schemas.openxmlformats.org/spreadsheetml/2006/main">
  <c r="C38" i="3" l="1"/>
  <c r="F26" i="3"/>
  <c r="E26" i="3"/>
  <c r="C26" i="3"/>
  <c r="C16" i="3"/>
  <c r="F3" i="2" l="1"/>
  <c r="E3" i="2"/>
  <c r="G3" i="2" s="1"/>
</calcChain>
</file>

<file path=xl/sharedStrings.xml><?xml version="1.0" encoding="utf-8"?>
<sst xmlns="http://schemas.openxmlformats.org/spreadsheetml/2006/main" count="70" uniqueCount="26">
  <si>
    <t>№</t>
  </si>
  <si>
    <t>Наименование</t>
  </si>
  <si>
    <t>Аренда помещение</t>
  </si>
  <si>
    <t>Сумма</t>
  </si>
  <si>
    <t>Мебель</t>
  </si>
  <si>
    <t>Макет футбольного поле</t>
  </si>
  <si>
    <t>Надпись на стену</t>
  </si>
  <si>
    <t>Потраченно</t>
  </si>
  <si>
    <t>Supa.ru</t>
  </si>
  <si>
    <t>OLX</t>
  </si>
  <si>
    <t>Баха</t>
  </si>
  <si>
    <t>Реклама</t>
  </si>
  <si>
    <t>Искусственный газон</t>
  </si>
  <si>
    <t>Себестоимость</t>
  </si>
  <si>
    <t>Сумма к оплате</t>
  </si>
  <si>
    <t>Цена за м2</t>
  </si>
  <si>
    <t>Площадь м2</t>
  </si>
  <si>
    <t>Итого</t>
  </si>
  <si>
    <t>Бытовая химия</t>
  </si>
  <si>
    <t>Касса</t>
  </si>
  <si>
    <t>Доходы</t>
  </si>
  <si>
    <t>Facebook</t>
  </si>
  <si>
    <t>Yandex Direct</t>
  </si>
  <si>
    <t>Гугл</t>
  </si>
  <si>
    <t>Алиш</t>
  </si>
  <si>
    <t>Google 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</si>
</sst>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N17" sqref="N17"/>
    </sheetView>
  </sheetViews>
  <sheetFormatPr defaultRowHeight="15" x14ac:dyDescent="0.25"/>
  <cols>
    <col min="1" max="1" width="5.5703125" style="1" customWidth="1"/>
    <col min="2" max="2" width="21.7109375" style="1" customWidth="1"/>
    <col min="3" max="3" width="22.85546875" style="1" customWidth="1"/>
    <col min="4" max="4" width="16.42578125" style="1" customWidth="1"/>
    <col min="5" max="5" width="17.7109375" style="1" customWidth="1"/>
    <col min="6" max="6" width="15.7109375" style="1" bestFit="1" customWidth="1"/>
    <col min="7" max="7" width="14.28515625" style="1" customWidth="1"/>
    <col min="8" max="8" width="15.5703125" style="1" customWidth="1"/>
    <col min="9" max="9" width="15.7109375" style="1" bestFit="1" customWidth="1"/>
    <col min="10" max="10" width="13.85546875" style="1" customWidth="1"/>
    <col min="11" max="11" width="13.5703125" style="1" customWidth="1"/>
    <col min="12" max="12" width="14.5703125" style="1" customWidth="1"/>
    <col min="13" max="13" width="16" style="1" customWidth="1"/>
    <col min="14" max="14" width="20.28515625" style="1" bestFit="1" customWidth="1"/>
    <col min="15" max="16384" width="9.140625" style="1"/>
  </cols>
  <sheetData>
    <row r="1" spans="1:7" x14ac:dyDescent="0.25">
      <c r="A1" s="10" t="s">
        <v>20</v>
      </c>
      <c r="B1" s="11"/>
    </row>
    <row r="2" spans="1:7" x14ac:dyDescent="0.25">
      <c r="A2" s="2" t="s">
        <v>0</v>
      </c>
      <c r="B2" s="2" t="s">
        <v>1</v>
      </c>
      <c r="C2" s="2" t="s">
        <v>15</v>
      </c>
      <c r="D2" s="2" t="s">
        <v>16</v>
      </c>
      <c r="E2" s="2" t="s">
        <v>14</v>
      </c>
      <c r="F2" s="2" t="s">
        <v>13</v>
      </c>
      <c r="G2" s="2" t="s">
        <v>17</v>
      </c>
    </row>
    <row r="3" spans="1:7" x14ac:dyDescent="0.25">
      <c r="A3" s="4">
        <v>1</v>
      </c>
      <c r="B3" s="3" t="s">
        <v>12</v>
      </c>
      <c r="C3" s="5">
        <v>2400</v>
      </c>
      <c r="D3" s="5">
        <v>60</v>
      </c>
      <c r="E3" s="5">
        <f>C3*D3</f>
        <v>144000</v>
      </c>
      <c r="F3" s="5">
        <f>D3*2200</f>
        <v>132000</v>
      </c>
      <c r="G3" s="7">
        <f>E3-F3</f>
        <v>12000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E8" sqref="E8"/>
    </sheetView>
  </sheetViews>
  <sheetFormatPr defaultRowHeight="15" x14ac:dyDescent="0.25"/>
  <cols>
    <col min="1" max="1" width="10.140625" style="1" bestFit="1" customWidth="1"/>
    <col min="2" max="2" width="19.5703125" style="1" bestFit="1" customWidth="1"/>
    <col min="3" max="3" width="12" style="1" customWidth="1"/>
    <col min="4" max="5" width="9.28515625" style="1" customWidth="1"/>
    <col min="6" max="6" width="9.42578125" style="1" bestFit="1" customWidth="1"/>
    <col min="7" max="8" width="15.85546875" style="1" customWidth="1"/>
    <col min="9" max="9" width="13.85546875" style="1" customWidth="1"/>
    <col min="10" max="10" width="16.140625" style="1" bestFit="1" customWidth="1"/>
    <col min="11" max="16384" width="9.140625" style="1"/>
  </cols>
  <sheetData>
    <row r="1" spans="1:5" x14ac:dyDescent="0.25">
      <c r="A1" s="12" t="s">
        <v>7</v>
      </c>
      <c r="B1" s="12"/>
    </row>
    <row r="2" spans="1:5" x14ac:dyDescent="0.25">
      <c r="A2" s="2" t="s">
        <v>0</v>
      </c>
      <c r="B2" s="2" t="s">
        <v>1</v>
      </c>
      <c r="C2" s="2" t="s">
        <v>3</v>
      </c>
    </row>
    <row r="3" spans="1:5" x14ac:dyDescent="0.25">
      <c r="A3" s="4">
        <v>1</v>
      </c>
      <c r="B3" s="3" t="s">
        <v>2</v>
      </c>
      <c r="C3" s="5">
        <v>125000</v>
      </c>
      <c r="D3" s="8" t="s">
        <v>10</v>
      </c>
    </row>
    <row r="4" spans="1:5" x14ac:dyDescent="0.25">
      <c r="A4" s="4">
        <v>2</v>
      </c>
      <c r="B4" s="3" t="s">
        <v>4</v>
      </c>
      <c r="C4" s="5">
        <v>137000</v>
      </c>
      <c r="D4" s="8" t="s">
        <v>10</v>
      </c>
    </row>
    <row r="5" spans="1:5" ht="30" x14ac:dyDescent="0.25">
      <c r="A5" s="4">
        <v>3</v>
      </c>
      <c r="B5" s="6" t="s">
        <v>5</v>
      </c>
      <c r="C5" s="5">
        <v>60000</v>
      </c>
      <c r="D5" s="8" t="s">
        <v>10</v>
      </c>
    </row>
    <row r="6" spans="1:5" x14ac:dyDescent="0.25">
      <c r="A6" s="4">
        <v>4</v>
      </c>
      <c r="B6" s="3" t="s">
        <v>6</v>
      </c>
      <c r="C6" s="5">
        <v>50000</v>
      </c>
      <c r="D6" s="8" t="s">
        <v>10</v>
      </c>
    </row>
    <row r="7" spans="1:5" x14ac:dyDescent="0.25">
      <c r="A7" s="4">
        <v>5</v>
      </c>
      <c r="B7" s="3" t="s">
        <v>8</v>
      </c>
      <c r="C7" s="5">
        <v>6000</v>
      </c>
      <c r="D7" s="8" t="s">
        <v>10</v>
      </c>
    </row>
    <row r="8" spans="1:5" x14ac:dyDescent="0.25">
      <c r="A8" s="4">
        <v>6</v>
      </c>
      <c r="B8" s="3" t="s">
        <v>9</v>
      </c>
      <c r="C8" s="5">
        <v>550</v>
      </c>
      <c r="D8" s="8" t="s">
        <v>24</v>
      </c>
    </row>
    <row r="9" spans="1:5" x14ac:dyDescent="0.25">
      <c r="A9" s="4">
        <v>7</v>
      </c>
      <c r="B9" s="3" t="s">
        <v>11</v>
      </c>
      <c r="C9" s="5">
        <v>10000</v>
      </c>
      <c r="D9" s="8" t="s">
        <v>10</v>
      </c>
    </row>
    <row r="10" spans="1:5" x14ac:dyDescent="0.25">
      <c r="A10" s="4">
        <v>8</v>
      </c>
      <c r="B10" s="3" t="s">
        <v>18</v>
      </c>
      <c r="C10" s="5">
        <v>12000</v>
      </c>
      <c r="D10" s="8" t="s">
        <v>19</v>
      </c>
    </row>
    <row r="11" spans="1:5" x14ac:dyDescent="0.25">
      <c r="A11" s="4">
        <v>9</v>
      </c>
      <c r="B11" s="3" t="s">
        <v>21</v>
      </c>
      <c r="C11" s="5">
        <v>11400</v>
      </c>
      <c r="D11" s="8" t="s">
        <v>24</v>
      </c>
      <c r="E11" s="1" t="s">
        <v>10</v>
      </c>
    </row>
    <row r="12" spans="1:5" x14ac:dyDescent="0.25">
      <c r="A12" s="4">
        <v>10</v>
      </c>
      <c r="B12" s="3" t="s">
        <v>22</v>
      </c>
      <c r="C12" s="5">
        <v>13440</v>
      </c>
      <c r="D12" s="8" t="s">
        <v>24</v>
      </c>
      <c r="E12" s="1" t="s">
        <v>10</v>
      </c>
    </row>
    <row r="13" spans="1:5" x14ac:dyDescent="0.25">
      <c r="A13" s="4">
        <v>11</v>
      </c>
      <c r="B13" s="3" t="s">
        <v>22</v>
      </c>
      <c r="C13" s="5">
        <v>11500</v>
      </c>
      <c r="D13" s="8" t="s">
        <v>24</v>
      </c>
      <c r="E13" s="1" t="s">
        <v>10</v>
      </c>
    </row>
    <row r="14" spans="1:5" x14ac:dyDescent="0.25">
      <c r="A14" s="4">
        <v>12</v>
      </c>
      <c r="B14" s="3" t="s">
        <v>23</v>
      </c>
      <c r="C14" s="5">
        <v>14900</v>
      </c>
      <c r="D14" s="8" t="s">
        <v>24</v>
      </c>
      <c r="E14" s="1" t="s">
        <v>10</v>
      </c>
    </row>
    <row r="15" spans="1:5" x14ac:dyDescent="0.25">
      <c r="A15" s="4">
        <v>13</v>
      </c>
      <c r="B15" s="3" t="s">
        <v>21</v>
      </c>
      <c r="C15" s="5">
        <v>15900</v>
      </c>
      <c r="D15" s="8" t="s">
        <v>24</v>
      </c>
      <c r="E15" s="1" t="s">
        <v>10</v>
      </c>
    </row>
    <row r="16" spans="1:5" x14ac:dyDescent="0.25">
      <c r="C16" s="9">
        <f>SUM(C3:C15)</f>
        <v>467690</v>
      </c>
    </row>
    <row r="20" spans="1:6" x14ac:dyDescent="0.25">
      <c r="A20" s="13" t="s">
        <v>11</v>
      </c>
      <c r="B20" s="14"/>
    </row>
    <row r="21" spans="1:6" x14ac:dyDescent="0.25">
      <c r="A21" s="4">
        <v>1</v>
      </c>
      <c r="B21" s="3" t="s">
        <v>21</v>
      </c>
      <c r="C21" s="5">
        <v>11400</v>
      </c>
      <c r="D21" s="8"/>
      <c r="E21" s="15" t="s">
        <v>24</v>
      </c>
      <c r="F21" s="15" t="s">
        <v>10</v>
      </c>
    </row>
    <row r="22" spans="1:6" x14ac:dyDescent="0.25">
      <c r="A22" s="4">
        <v>2</v>
      </c>
      <c r="B22" s="3" t="s">
        <v>22</v>
      </c>
      <c r="C22" s="5">
        <v>13440</v>
      </c>
      <c r="D22" s="8"/>
      <c r="E22" s="15" t="s">
        <v>24</v>
      </c>
      <c r="F22" s="15" t="s">
        <v>10</v>
      </c>
    </row>
    <row r="23" spans="1:6" x14ac:dyDescent="0.25">
      <c r="A23" s="4">
        <v>3</v>
      </c>
      <c r="B23" s="3" t="s">
        <v>22</v>
      </c>
      <c r="C23" s="5">
        <v>11500</v>
      </c>
      <c r="D23" s="8"/>
      <c r="E23" s="15" t="s">
        <v>24</v>
      </c>
      <c r="F23" s="15" t="s">
        <v>10</v>
      </c>
    </row>
    <row r="24" spans="1:6" x14ac:dyDescent="0.25">
      <c r="A24" s="4">
        <v>4</v>
      </c>
      <c r="B24" s="3" t="s">
        <v>25</v>
      </c>
      <c r="C24" s="5">
        <v>14900</v>
      </c>
      <c r="D24" s="8"/>
      <c r="E24" s="15" t="s">
        <v>24</v>
      </c>
      <c r="F24" s="15" t="s">
        <v>10</v>
      </c>
    </row>
    <row r="25" spans="1:6" x14ac:dyDescent="0.25">
      <c r="A25" s="4">
        <v>5</v>
      </c>
      <c r="B25" s="3" t="s">
        <v>21</v>
      </c>
      <c r="C25" s="5">
        <v>15900</v>
      </c>
      <c r="D25" s="8"/>
      <c r="E25" s="15" t="s">
        <v>24</v>
      </c>
      <c r="F25" s="15" t="s">
        <v>10</v>
      </c>
    </row>
    <row r="26" spans="1:6" x14ac:dyDescent="0.25">
      <c r="C26" s="9">
        <f>SUM(C21:C25)</f>
        <v>67140</v>
      </c>
      <c r="E26" s="16">
        <f>C26/2</f>
        <v>33570</v>
      </c>
      <c r="F26" s="16">
        <f>C26/2</f>
        <v>33570</v>
      </c>
    </row>
    <row r="30" spans="1:6" x14ac:dyDescent="0.25">
      <c r="A30" s="12" t="s">
        <v>10</v>
      </c>
      <c r="B30" s="12"/>
    </row>
    <row r="31" spans="1:6" x14ac:dyDescent="0.25">
      <c r="A31" s="2" t="s">
        <v>0</v>
      </c>
      <c r="B31" s="2" t="s">
        <v>1</v>
      </c>
      <c r="C31" s="2" t="s">
        <v>3</v>
      </c>
    </row>
    <row r="32" spans="1:6" x14ac:dyDescent="0.25">
      <c r="A32" s="4">
        <v>1</v>
      </c>
      <c r="B32" s="3" t="s">
        <v>2</v>
      </c>
      <c r="C32" s="5">
        <v>125000</v>
      </c>
      <c r="D32" s="8"/>
    </row>
    <row r="33" spans="1:4" x14ac:dyDescent="0.25">
      <c r="A33" s="4">
        <v>2</v>
      </c>
      <c r="B33" s="3" t="s">
        <v>4</v>
      </c>
      <c r="C33" s="5">
        <v>137000</v>
      </c>
      <c r="D33" s="8"/>
    </row>
    <row r="34" spans="1:4" ht="30" x14ac:dyDescent="0.25">
      <c r="A34" s="4">
        <v>3</v>
      </c>
      <c r="B34" s="6" t="s">
        <v>5</v>
      </c>
      <c r="C34" s="5">
        <v>60000</v>
      </c>
      <c r="D34" s="8"/>
    </row>
    <row r="35" spans="1:4" x14ac:dyDescent="0.25">
      <c r="A35" s="4">
        <v>4</v>
      </c>
      <c r="B35" s="3" t="s">
        <v>6</v>
      </c>
      <c r="C35" s="5">
        <v>50000</v>
      </c>
      <c r="D35" s="8"/>
    </row>
    <row r="36" spans="1:4" x14ac:dyDescent="0.25">
      <c r="A36" s="4">
        <v>5</v>
      </c>
      <c r="B36" s="3" t="s">
        <v>8</v>
      </c>
      <c r="C36" s="5">
        <v>6000</v>
      </c>
      <c r="D36" s="8"/>
    </row>
    <row r="37" spans="1:4" x14ac:dyDescent="0.25">
      <c r="A37" s="4">
        <v>7</v>
      </c>
      <c r="B37" s="3" t="s">
        <v>11</v>
      </c>
      <c r="C37" s="5">
        <v>10000</v>
      </c>
    </row>
    <row r="38" spans="1:4" x14ac:dyDescent="0.25">
      <c r="C38" s="16">
        <f>SUM(C32:C37)</f>
        <v>388000</v>
      </c>
    </row>
    <row r="43" spans="1:4" x14ac:dyDescent="0.25">
      <c r="C43" s="17"/>
    </row>
  </sheetData>
  <mergeCells count="3">
    <mergeCell ref="A1:B1"/>
    <mergeCell ref="A20:B20"/>
    <mergeCell ref="A30:B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</vt:lpstr>
      <vt:lpstr>Расходы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2021-04-29T05:59:31Z</dcterms:modified>
</cp:coreProperties>
</file>